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/>
  </bookViews>
  <sheets>
    <sheet name="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<sst xmlns="http://schemas.openxmlformats.org/spreadsheetml/2006/main" count="53" uniqueCount="52">
  <si>
    <t>附表2</t>
  </si>
  <si>
    <t>2025年度三明市各县（市、区）城市交通发展奖励费改税补贴资金计划分配表</t>
  </si>
  <si>
    <t>序号</t>
  </si>
  <si>
    <t>地区</t>
  </si>
  <si>
    <t>经营者名称</t>
  </si>
  <si>
    <t>核定在营车辆数（辆）</t>
  </si>
  <si>
    <t>各县（市、区）核定在营月数</t>
  </si>
  <si>
    <t>占比</t>
  </si>
  <si>
    <t>省上分  配资金（万元）</t>
  </si>
  <si>
    <t>各县（市、区）分配资金
(万元）</t>
  </si>
  <si>
    <t>三元区</t>
  </si>
  <si>
    <t>三明市都市客运有限公司</t>
  </si>
  <si>
    <t>三明市环宇运输有限公司联运分公司</t>
  </si>
  <si>
    <t>三明市明鑫客运有限公司</t>
  </si>
  <si>
    <t>福建省三明市公共交通公司出租汽车分公司</t>
  </si>
  <si>
    <t>沙县区</t>
  </si>
  <si>
    <t>沙县闽通公共交通有限公司</t>
  </si>
  <si>
    <t>闽通长运股份有限公司沙县分公司</t>
  </si>
  <si>
    <t>福建省沙县金顺汽车运输有限公司</t>
  </si>
  <si>
    <t>永安市</t>
  </si>
  <si>
    <t>永安市永运客运有限公司</t>
  </si>
  <si>
    <t>福建闽通长运股份有限公司永安客运一分公司</t>
  </si>
  <si>
    <t>永安市闽顺客运有限公司</t>
  </si>
  <si>
    <t>永安市燕城出租汽车有限公司</t>
  </si>
  <si>
    <t>明溪县</t>
  </si>
  <si>
    <t>明溪县兴达运输有限公司</t>
  </si>
  <si>
    <t>福建闽通长运股份有限公司明溪分公司</t>
  </si>
  <si>
    <t>清流县</t>
  </si>
  <si>
    <t>清流县闽通公共交通有限公司</t>
  </si>
  <si>
    <t>宁化县</t>
  </si>
  <si>
    <t>宁化县公共交通有限公司</t>
  </si>
  <si>
    <t>宁化县普顺出租车有限公司</t>
  </si>
  <si>
    <t>建宁县</t>
  </si>
  <si>
    <t>三明市环宇运输有限公司建宁分公司</t>
  </si>
  <si>
    <t>福建闽通长运股份有限公司建宁分公司</t>
  </si>
  <si>
    <t>建宁县公共交通有限公司</t>
  </si>
  <si>
    <t>建宁县中海昕昕出租汽车有限公司</t>
  </si>
  <si>
    <t>泰宁县</t>
  </si>
  <si>
    <t>闽通长运股份有限公司泰宁分公司</t>
  </si>
  <si>
    <t>泰宁县长安旅游汽车客运有限公司</t>
  </si>
  <si>
    <t>福建省泰宁县大金湖旅游汽车客运有限公司</t>
  </si>
  <si>
    <t>将乐县</t>
  </si>
  <si>
    <t>福建闽通长运股份有限公司将乐分公司</t>
  </si>
  <si>
    <t>将乐县公共交通客运有限公司</t>
  </si>
  <si>
    <t>尤溪县</t>
  </si>
  <si>
    <t>福建闽通长运股份有限公司尤溪分公司</t>
  </si>
  <si>
    <t>大田县</t>
  </si>
  <si>
    <t>福建闽通长运股份有限公司大田分公司</t>
  </si>
  <si>
    <t>三明市环宇运输有限公司大田分公司</t>
  </si>
  <si>
    <t>合计</t>
  </si>
  <si>
    <t>/</t>
  </si>
  <si>
    <t>备注：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</si>
</sst>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indexed="8"/>
      <name val="宋体"/>
      <charset val="134"/>
    </font>
    <font>
      <sz val="12"/>
      <color indexed="8"/>
      <name val="黑体"/>
      <charset val="134"/>
    </font>
    <font>
      <sz val="18"/>
      <color indexed="8"/>
      <name val="方正小标宋_GBK"/>
      <charset val="134"/>
    </font>
    <font>
      <sz val="11"/>
      <color indexed="8"/>
      <name val="黑体"/>
      <charset val="134"/>
    </font>
    <font>
      <sz val="11"/>
      <name val="黑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2" tint="-0.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2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5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0" fontId="0" fillId="0" borderId="3" xfId="0" applyNumberFormat="1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0" fontId="0" fillId="0" borderId="5" xfId="0" applyNumberForma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0" fontId="0" fillId="0" borderId="6" xfId="0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10" fontId="0" fillId="0" borderId="7" xfId="0" applyNumberForma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0" fontId="0" fillId="0" borderId="8" xfId="0" applyNumberFormat="1" applyFill="1" applyBorder="1" applyAlignment="1">
      <alignment horizontal="center" vertical="center"/>
    </xf>
    <xf numFmtId="10" fontId="0" fillId="0" borderId="9" xfId="0" applyNumberForma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1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0" fontId="0" fillId="0" borderId="0" xfId="0" applyNumberForma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0" fontId="0" fillId="0" borderId="11" xfId="0" applyNumberForma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0" fillId="0" borderId="6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3"/>
  <sheetViews>
    <sheetView tabSelected="1" workbookViewId="0">
      <pane xSplit="1" ySplit="3" topLeftCell="B4" activePane="bottomRight" state="frozen"/>
      <selection/>
      <selection pane="topRight"/>
      <selection pane="bottomLeft"/>
      <selection pane="bottomRight" activeCell="C19" sqref="C19"/>
    </sheetView>
  </sheetViews>
  <sheetFormatPr defaultColWidth="9" defaultRowHeight="13.5" outlineLevelCol="7"/>
  <cols>
    <col min="1" max="1" width="7" style="3" customWidth="1"/>
    <col min="2" max="2" width="10.3333333333333" style="3" customWidth="1"/>
    <col min="3" max="3" width="44.1083333333333" style="3" customWidth="1"/>
    <col min="4" max="4" width="16.5583333333333" style="1" customWidth="1"/>
    <col min="5" max="5" width="15.5583333333333" style="3" customWidth="1"/>
    <col min="6" max="7" width="10.4416666666667" style="3" customWidth="1"/>
    <col min="8" max="8" width="13.6666666666667" style="3" customWidth="1"/>
    <col min="9" max="16384" width="9" style="3"/>
  </cols>
  <sheetData>
    <row r="1" ht="24" customHeight="1" spans="1:8">
      <c r="A1" s="4" t="s">
        <v>0</v>
      </c>
      <c r="B1" s="4"/>
    </row>
    <row r="2" ht="26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52" customHeight="1" spans="1:8">
      <c r="A3" s="6" t="s">
        <v>2</v>
      </c>
      <c r="B3" s="6" t="s">
        <v>3</v>
      </c>
      <c r="C3" s="6" t="s">
        <v>4</v>
      </c>
      <c r="D3" s="7" t="s">
        <v>5</v>
      </c>
      <c r="E3" s="8" t="s">
        <v>6</v>
      </c>
      <c r="F3" s="9" t="s">
        <v>7</v>
      </c>
      <c r="G3" s="8" t="s">
        <v>8</v>
      </c>
      <c r="H3" s="10" t="s">
        <v>9</v>
      </c>
    </row>
    <row r="4" ht="26" customHeight="1" spans="1:8">
      <c r="A4" s="11">
        <v>1</v>
      </c>
      <c r="B4" s="11" t="s">
        <v>10</v>
      </c>
      <c r="C4" s="12" t="s">
        <v>11</v>
      </c>
      <c r="D4" s="13">
        <v>136</v>
      </c>
      <c r="E4" s="14">
        <v>5094</v>
      </c>
      <c r="F4" s="15">
        <f>E4/12852</f>
        <v>0.396358543417367</v>
      </c>
      <c r="G4" s="16">
        <v>276.98</v>
      </c>
      <c r="H4" s="17">
        <f>F4*H32</f>
        <v>109.783389355742</v>
      </c>
    </row>
    <row r="5" s="2" customFormat="1" ht="26" customHeight="1" spans="1:8">
      <c r="A5" s="18"/>
      <c r="B5" s="18"/>
      <c r="C5" s="12" t="s">
        <v>12</v>
      </c>
      <c r="D5" s="12">
        <v>132</v>
      </c>
      <c r="E5" s="19"/>
      <c r="F5" s="20"/>
      <c r="G5" s="21"/>
      <c r="H5" s="17"/>
    </row>
    <row r="6" ht="26" customHeight="1" spans="1:8">
      <c r="A6" s="18"/>
      <c r="B6" s="18"/>
      <c r="C6" s="12" t="s">
        <v>13</v>
      </c>
      <c r="D6" s="13">
        <v>71</v>
      </c>
      <c r="E6" s="19"/>
      <c r="F6" s="20"/>
      <c r="G6" s="21"/>
      <c r="H6" s="17"/>
    </row>
    <row r="7" ht="26" customHeight="1" spans="1:8">
      <c r="A7" s="22"/>
      <c r="B7" s="22"/>
      <c r="C7" s="12" t="s">
        <v>14</v>
      </c>
      <c r="D7" s="13">
        <v>99</v>
      </c>
      <c r="E7" s="23"/>
      <c r="F7" s="24"/>
      <c r="G7" s="21"/>
      <c r="H7" s="17"/>
    </row>
    <row r="8" ht="26" customHeight="1" spans="1:8">
      <c r="A8" s="11">
        <v>2</v>
      </c>
      <c r="B8" s="11" t="s">
        <v>15</v>
      </c>
      <c r="C8" s="13" t="s">
        <v>16</v>
      </c>
      <c r="D8" s="13">
        <v>20</v>
      </c>
      <c r="E8" s="14">
        <v>1203</v>
      </c>
      <c r="F8" s="15">
        <f>E8/12852</f>
        <v>0.0936041083099907</v>
      </c>
      <c r="G8" s="21"/>
      <c r="H8" s="17">
        <f>F8*H32</f>
        <v>25.9264659197012</v>
      </c>
    </row>
    <row r="9" ht="26" customHeight="1" spans="1:8">
      <c r="A9" s="18"/>
      <c r="B9" s="18"/>
      <c r="C9" s="13" t="s">
        <v>17</v>
      </c>
      <c r="D9" s="13">
        <v>18</v>
      </c>
      <c r="E9" s="19"/>
      <c r="F9" s="20"/>
      <c r="G9" s="21"/>
      <c r="H9" s="17"/>
    </row>
    <row r="10" ht="26" customHeight="1" spans="1:8">
      <c r="A10" s="22"/>
      <c r="B10" s="22"/>
      <c r="C10" s="13" t="s">
        <v>18</v>
      </c>
      <c r="D10" s="13">
        <v>63</v>
      </c>
      <c r="E10" s="23"/>
      <c r="F10" s="24"/>
      <c r="G10" s="21"/>
      <c r="H10" s="17"/>
    </row>
    <row r="11" ht="26" customHeight="1" spans="1:8">
      <c r="A11" s="11">
        <v>3</v>
      </c>
      <c r="B11" s="11" t="s">
        <v>19</v>
      </c>
      <c r="C11" s="12" t="s">
        <v>20</v>
      </c>
      <c r="D11" s="12">
        <v>123</v>
      </c>
      <c r="E11" s="14">
        <v>1488</v>
      </c>
      <c r="F11" s="15">
        <f>E11/12852</f>
        <v>0.11577964519141</v>
      </c>
      <c r="G11" s="21"/>
      <c r="H11" s="17">
        <f>F11*H32</f>
        <v>32.0686461251167</v>
      </c>
    </row>
    <row r="12" ht="26" customHeight="1" spans="1:8">
      <c r="A12" s="18"/>
      <c r="B12" s="18"/>
      <c r="C12" s="12" t="s">
        <v>21</v>
      </c>
      <c r="D12" s="12">
        <v>42</v>
      </c>
      <c r="E12" s="19"/>
      <c r="F12" s="20"/>
      <c r="G12" s="21"/>
      <c r="H12" s="17"/>
    </row>
    <row r="13" ht="26" customHeight="1" spans="1:8">
      <c r="A13" s="18"/>
      <c r="B13" s="18"/>
      <c r="C13" s="12" t="s">
        <v>22</v>
      </c>
      <c r="D13" s="12">
        <v>74</v>
      </c>
      <c r="E13" s="19"/>
      <c r="F13" s="20"/>
      <c r="G13" s="21"/>
      <c r="H13" s="17"/>
    </row>
    <row r="14" ht="26" customHeight="1" spans="1:8">
      <c r="A14" s="22"/>
      <c r="B14" s="22"/>
      <c r="C14" s="25" t="s">
        <v>23</v>
      </c>
      <c r="D14" s="12">
        <v>42</v>
      </c>
      <c r="E14" s="23"/>
      <c r="F14" s="24"/>
      <c r="G14" s="21"/>
      <c r="H14" s="17"/>
    </row>
    <row r="15" ht="26" customHeight="1" spans="1:8">
      <c r="A15" s="11">
        <v>4</v>
      </c>
      <c r="B15" s="26" t="s">
        <v>24</v>
      </c>
      <c r="C15" s="13" t="s">
        <v>25</v>
      </c>
      <c r="D15" s="13">
        <v>4</v>
      </c>
      <c r="E15" s="14">
        <v>241</v>
      </c>
      <c r="F15" s="15">
        <f>E15/12852</f>
        <v>0.0187519452225335</v>
      </c>
      <c r="G15" s="21"/>
      <c r="H15" s="27">
        <f>F15*H32</f>
        <v>5.19391378773732</v>
      </c>
    </row>
    <row r="16" ht="26" customHeight="1" spans="1:8">
      <c r="A16" s="22"/>
      <c r="B16" s="28"/>
      <c r="C16" s="13" t="s">
        <v>26</v>
      </c>
      <c r="D16" s="13">
        <v>20</v>
      </c>
      <c r="E16" s="23"/>
      <c r="F16" s="24"/>
      <c r="G16" s="21"/>
      <c r="H16" s="29"/>
    </row>
    <row r="17" ht="26" customHeight="1" spans="1:8">
      <c r="A17" s="12">
        <v>5</v>
      </c>
      <c r="B17" s="30" t="s">
        <v>27</v>
      </c>
      <c r="C17" s="30" t="s">
        <v>28</v>
      </c>
      <c r="D17" s="30">
        <v>39</v>
      </c>
      <c r="E17" s="31">
        <v>251</v>
      </c>
      <c r="F17" s="32">
        <f>E17/12852</f>
        <v>0.0195300342359166</v>
      </c>
      <c r="G17" s="21"/>
      <c r="H17" s="17">
        <f>F17*H32</f>
        <v>5.40942888266418</v>
      </c>
    </row>
    <row r="18" ht="26" customHeight="1" spans="1:8">
      <c r="A18" s="11">
        <v>6</v>
      </c>
      <c r="B18" s="26" t="s">
        <v>29</v>
      </c>
      <c r="C18" s="13" t="s">
        <v>30</v>
      </c>
      <c r="D18" s="13">
        <v>47</v>
      </c>
      <c r="E18" s="14">
        <v>615</v>
      </c>
      <c r="F18" s="33">
        <f>E18/12852</f>
        <v>0.0478524743230626</v>
      </c>
      <c r="G18" s="21"/>
      <c r="H18" s="27">
        <f>F18*H32</f>
        <v>13.2541783380019</v>
      </c>
    </row>
    <row r="19" ht="26" customHeight="1" spans="1:8">
      <c r="A19" s="18"/>
      <c r="B19" s="34"/>
      <c r="C19" s="35" t="s">
        <v>31</v>
      </c>
      <c r="D19" s="36">
        <v>27</v>
      </c>
      <c r="E19" s="23"/>
      <c r="F19" s="37"/>
      <c r="G19" s="21"/>
      <c r="H19" s="29"/>
    </row>
    <row r="20" ht="26" customHeight="1" spans="1:8">
      <c r="A20" s="11">
        <v>7</v>
      </c>
      <c r="B20" s="11" t="s">
        <v>32</v>
      </c>
      <c r="C20" s="12" t="s">
        <v>33</v>
      </c>
      <c r="D20" s="12">
        <v>15</v>
      </c>
      <c r="E20" s="38">
        <v>657</v>
      </c>
      <c r="F20" s="33">
        <f>E20/12852</f>
        <v>0.0511204481792717</v>
      </c>
      <c r="G20" s="21"/>
      <c r="H20" s="17">
        <f>F20*H32</f>
        <v>14.1593417366947</v>
      </c>
    </row>
    <row r="21" ht="26" customHeight="1" spans="1:8">
      <c r="A21" s="18"/>
      <c r="B21" s="18"/>
      <c r="C21" s="12" t="s">
        <v>34</v>
      </c>
      <c r="D21" s="12">
        <v>11</v>
      </c>
      <c r="E21" s="38"/>
      <c r="F21" s="37"/>
      <c r="G21" s="21"/>
      <c r="H21" s="17"/>
    </row>
    <row r="22" ht="26" customHeight="1" spans="1:8">
      <c r="A22" s="18"/>
      <c r="B22" s="18"/>
      <c r="C22" s="12" t="s">
        <v>35</v>
      </c>
      <c r="D22" s="12">
        <v>30</v>
      </c>
      <c r="E22" s="38"/>
      <c r="F22" s="37"/>
      <c r="G22" s="21"/>
      <c r="H22" s="17"/>
    </row>
    <row r="23" ht="26" customHeight="1" spans="1:8">
      <c r="A23" s="22"/>
      <c r="B23" s="22"/>
      <c r="C23" s="12" t="s">
        <v>36</v>
      </c>
      <c r="D23" s="12">
        <v>0</v>
      </c>
      <c r="E23" s="38"/>
      <c r="F23" s="39"/>
      <c r="G23" s="21"/>
      <c r="H23" s="17"/>
    </row>
    <row r="24" ht="26" customHeight="1" spans="1:8">
      <c r="A24" s="11">
        <v>8</v>
      </c>
      <c r="B24" s="11" t="s">
        <v>37</v>
      </c>
      <c r="C24" s="12" t="s">
        <v>38</v>
      </c>
      <c r="D24" s="12">
        <v>21</v>
      </c>
      <c r="E24" s="40">
        <v>617</v>
      </c>
      <c r="F24" s="15">
        <f>E24/12852</f>
        <v>0.0480080921257392</v>
      </c>
      <c r="G24" s="21"/>
      <c r="H24" s="17">
        <f>F24*H32</f>
        <v>13.2972813569872</v>
      </c>
    </row>
    <row r="25" ht="26" customHeight="1" spans="1:8">
      <c r="A25" s="18"/>
      <c r="B25" s="18"/>
      <c r="C25" s="12" t="s">
        <v>39</v>
      </c>
      <c r="D25" s="12">
        <v>32</v>
      </c>
      <c r="E25" s="41"/>
      <c r="F25" s="20"/>
      <c r="G25" s="21"/>
      <c r="H25" s="17"/>
    </row>
    <row r="26" ht="26" customHeight="1" spans="1:8">
      <c r="A26" s="22"/>
      <c r="B26" s="22"/>
      <c r="C26" s="12" t="s">
        <v>40</v>
      </c>
      <c r="D26" s="12">
        <v>4</v>
      </c>
      <c r="E26" s="42"/>
      <c r="F26" s="24"/>
      <c r="G26" s="21"/>
      <c r="H26" s="17"/>
    </row>
    <row r="27" ht="26" customHeight="1" spans="1:8">
      <c r="A27" s="11">
        <v>9</v>
      </c>
      <c r="B27" s="11" t="s">
        <v>41</v>
      </c>
      <c r="C27" s="12" t="s">
        <v>42</v>
      </c>
      <c r="D27" s="12">
        <v>39</v>
      </c>
      <c r="E27" s="14">
        <v>701</v>
      </c>
      <c r="F27" s="15">
        <f>E27/12852</f>
        <v>0.0545440398381575</v>
      </c>
      <c r="G27" s="21"/>
      <c r="H27" s="17">
        <f>F27*H32</f>
        <v>15.1076081543729</v>
      </c>
    </row>
    <row r="28" ht="26" customHeight="1" spans="1:8">
      <c r="A28" s="22"/>
      <c r="B28" s="22"/>
      <c r="C28" s="12" t="s">
        <v>43</v>
      </c>
      <c r="D28" s="12">
        <v>56</v>
      </c>
      <c r="E28" s="23"/>
      <c r="F28" s="24"/>
      <c r="G28" s="21"/>
      <c r="H28" s="17"/>
    </row>
    <row r="29" ht="26" customHeight="1" spans="1:8">
      <c r="A29" s="12">
        <v>10</v>
      </c>
      <c r="B29" s="13" t="s">
        <v>44</v>
      </c>
      <c r="C29" s="12" t="s">
        <v>45</v>
      </c>
      <c r="D29" s="13">
        <v>30</v>
      </c>
      <c r="E29" s="31">
        <v>357</v>
      </c>
      <c r="F29" s="32">
        <f>E29/12852</f>
        <v>0.0277777777777778</v>
      </c>
      <c r="G29" s="21"/>
      <c r="H29" s="17">
        <f>F29*H32</f>
        <v>7.69388888888889</v>
      </c>
    </row>
    <row r="30" ht="26" customHeight="1" spans="1:8">
      <c r="A30" s="11">
        <v>11</v>
      </c>
      <c r="B30" s="11" t="s">
        <v>46</v>
      </c>
      <c r="C30" s="12" t="s">
        <v>47</v>
      </c>
      <c r="D30" s="12">
        <v>132</v>
      </c>
      <c r="E30" s="14">
        <v>1628</v>
      </c>
      <c r="F30" s="15">
        <f>E30/12852</f>
        <v>0.126672891378774</v>
      </c>
      <c r="G30" s="21"/>
      <c r="H30" s="17">
        <f>F30*H32</f>
        <v>35.0858574540928</v>
      </c>
    </row>
    <row r="31" ht="26" customHeight="1" spans="1:8">
      <c r="A31" s="22"/>
      <c r="B31" s="22"/>
      <c r="C31" s="12" t="s">
        <v>48</v>
      </c>
      <c r="D31" s="12">
        <v>32</v>
      </c>
      <c r="E31" s="23"/>
      <c r="F31" s="24"/>
      <c r="G31" s="43"/>
      <c r="H31" s="17"/>
    </row>
    <row r="32" ht="26" customHeight="1" spans="1:8">
      <c r="A32" s="12" t="s">
        <v>49</v>
      </c>
      <c r="B32" s="44" t="s">
        <v>50</v>
      </c>
      <c r="C32" s="44" t="s">
        <v>50</v>
      </c>
      <c r="D32" s="44">
        <f>SUM(D4:D31)</f>
        <v>1359</v>
      </c>
      <c r="E32" s="31">
        <f>SUM(E4:E31)</f>
        <v>12852</v>
      </c>
      <c r="F32" s="31">
        <f>SUM(F4:F31)</f>
        <v>1</v>
      </c>
      <c r="G32" s="31"/>
      <c r="H32" s="45">
        <v>276.98</v>
      </c>
    </row>
    <row r="33" ht="27" customHeight="1" spans="1:8">
      <c r="A33" s="46" t="s">
        <v>51</v>
      </c>
      <c r="B33" s="46"/>
      <c r="C33" s="46"/>
      <c r="D33" s="46"/>
      <c r="E33" s="46"/>
      <c r="F33" s="46"/>
      <c r="G33" s="46"/>
      <c r="H33" s="46"/>
    </row>
  </sheetData>
  <mergeCells count="49">
    <mergeCell ref="A1:B1"/>
    <mergeCell ref="A2:H2"/>
    <mergeCell ref="A33:H33"/>
    <mergeCell ref="A4:A7"/>
    <mergeCell ref="A8:A10"/>
    <mergeCell ref="A11:A14"/>
    <mergeCell ref="A15:A16"/>
    <mergeCell ref="A18:A19"/>
    <mergeCell ref="A20:A23"/>
    <mergeCell ref="A24:A26"/>
    <mergeCell ref="A27:A28"/>
    <mergeCell ref="A30:A31"/>
    <mergeCell ref="B4:B7"/>
    <mergeCell ref="B8:B10"/>
    <mergeCell ref="B11:B14"/>
    <mergeCell ref="B15:B16"/>
    <mergeCell ref="B18:B19"/>
    <mergeCell ref="B20:B23"/>
    <mergeCell ref="B24:B26"/>
    <mergeCell ref="B27:B28"/>
    <mergeCell ref="B30:B31"/>
    <mergeCell ref="E4:E7"/>
    <mergeCell ref="E8:E10"/>
    <mergeCell ref="E11:E14"/>
    <mergeCell ref="E15:E16"/>
    <mergeCell ref="E18:E19"/>
    <mergeCell ref="E20:E23"/>
    <mergeCell ref="E24:E26"/>
    <mergeCell ref="E27:E28"/>
    <mergeCell ref="E30:E31"/>
    <mergeCell ref="F4:F7"/>
    <mergeCell ref="F8:F10"/>
    <mergeCell ref="F11:F14"/>
    <mergeCell ref="F15:F16"/>
    <mergeCell ref="F18:F19"/>
    <mergeCell ref="F20:F23"/>
    <mergeCell ref="F24:F26"/>
    <mergeCell ref="F27:F28"/>
    <mergeCell ref="F30:F31"/>
    <mergeCell ref="G4:G31"/>
    <mergeCell ref="H4:H7"/>
    <mergeCell ref="H8:H10"/>
    <mergeCell ref="H11:H14"/>
    <mergeCell ref="H15:H16"/>
    <mergeCell ref="H18:H19"/>
    <mergeCell ref="H20:H23"/>
    <mergeCell ref="H24:H26"/>
    <mergeCell ref="H27:H28"/>
    <mergeCell ref="H30:H31"/>
  </mergeCells>
  <printOptions horizontalCentered="1"/>
  <pageMargins left="0.196527777777778" right="0.196527777777778" top="0.550694444444444" bottom="0.751388888888889" header="0.31875" footer="0.310416666666667"/>
  <pageSetup paperSize="8" scale="9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J</cp:lastModifiedBy>
  <dcterms:created xsi:type="dcterms:W3CDTF">2019-02-28T07:59:00Z</dcterms:created>
  <dcterms:modified xsi:type="dcterms:W3CDTF">2025-12-09T03:52:56Z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A768C7D35E9D46B8BB94A1E9F0FD6466_13</vt:lpwstr>
  </property>
  <property fmtid="{D5CDD505-2E9C-101B-9397-08002B2CF9AE}" pid="4" name="CalculationRule">
    <vt:i4>0</vt:i4>
  </property>
</Properties>
</file>