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<sst xmlns="http://schemas.openxmlformats.org/spreadsheetml/2006/main" count="39" uniqueCount="38">
  <si>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 xml:space="preserve"> 2024年度三明岛际和农村水路客运费改税补贴资金分配表           </t>
  </si>
  <si>
    <t>经营者情况</t>
  </si>
  <si>
    <t>船舶基本情况</t>
  </si>
  <si>
    <t>船舶运行情况</t>
  </si>
  <si>
    <t>客位占比</t>
  </si>
  <si>
    <t>资金分配（万元）</t>
  </si>
  <si>
    <t>备注</t>
  </si>
  <si>
    <t>序号</t>
  </si>
  <si>
    <t>地区</t>
  </si>
  <si>
    <t>经营者或所有者名称</t>
  </si>
  <si>
    <t>船舶名称</t>
  </si>
  <si>
    <t>证书有效时间（月）</t>
  </si>
  <si>
    <t>航线（渡口）</t>
  </si>
  <si>
    <t>载客定额
（个）</t>
  </si>
  <si>
    <t>时间系数</t>
  </si>
  <si>
    <t>补贴客位（个）</t>
  </si>
  <si>
    <t>三明-三元区</t>
  </si>
  <si>
    <t>林茂新</t>
  </si>
  <si>
    <t>闽三明渡2002</t>
  </si>
  <si>
    <t>溪口渡口</t>
  </si>
  <si>
    <t>2023年3、4月份为开航，10月起停航，实际运营时间为7个月</t>
  </si>
  <si>
    <t>三明-永安市</t>
  </si>
  <si>
    <t>永安市曹远镇</t>
  </si>
  <si>
    <t>明汶四渡1</t>
  </si>
  <si>
    <t>岸间对渡</t>
  </si>
  <si>
    <t>2023年1月船舶检验证书失效，扣除1个月</t>
  </si>
  <si>
    <t>三明-清流县</t>
  </si>
  <si>
    <t>清流县顺风水路客运有限公司</t>
  </si>
  <si>
    <t>闽三明客8001</t>
  </si>
  <si>
    <t>清流城光-嵩口</t>
  </si>
  <si>
    <t>闽三明客8002</t>
  </si>
  <si>
    <t>实际运营时间为3个月</t>
  </si>
  <si>
    <t>三明-泰宁县</t>
  </si>
  <si>
    <t>福建泰宁旅游有限公司</t>
  </si>
  <si>
    <t>大金湖3号</t>
  </si>
  <si>
    <t>下坊-醴泉岩-甘露寺义渡航线</t>
  </si>
  <si>
    <t>2023年12月中旬投入运营,实际运营未满1个月，不纳入考核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</si>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</sst>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5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15" sqref="E15"/>
    </sheetView>
  </sheetViews>
  <sheetFormatPr defaultColWidth="9" defaultRowHeight="13.5"/>
  <cols>
    <col min="1" max="1" width="8.125" customWidth="1"/>
    <col min="2" max="2" width="10.25" customWidth="1"/>
    <col min="3" max="3" width="12.75" customWidth="1"/>
    <col min="5" max="5" width="9" customWidth="1"/>
    <col min="6" max="6" width="12.125" customWidth="1"/>
    <col min="11" max="11" width="8.625" customWidth="1"/>
    <col min="12" max="12" width="23.625" customWidth="1"/>
  </cols>
  <sheetData>
    <row r="1" ht="3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1" customHeight="1" spans="1:12">
      <c r="A2" s="2" t="s">
        <v>1</v>
      </c>
      <c r="B2" s="2"/>
      <c r="C2" s="2"/>
      <c r="D2" s="2" t="s">
        <v>2</v>
      </c>
      <c r="E2" s="2"/>
      <c r="F2" s="2"/>
      <c r="G2" s="2"/>
      <c r="H2" s="2" t="s">
        <v>3</v>
      </c>
      <c r="I2" s="2"/>
      <c r="J2" s="8" t="s">
        <v>4</v>
      </c>
      <c r="K2" s="8" t="s">
        <v>5</v>
      </c>
      <c r="L2" s="9" t="s">
        <v>6</v>
      </c>
    </row>
    <row r="3" ht="47" customHeight="1" spans="1:12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10"/>
      <c r="K3" s="10"/>
      <c r="L3" s="11"/>
    </row>
    <row r="4" ht="54" customHeight="1" spans="1:12">
      <c r="A4" s="4">
        <v>1</v>
      </c>
      <c r="B4" s="4" t="s">
        <v>16</v>
      </c>
      <c r="C4" s="4" t="s">
        <v>17</v>
      </c>
      <c r="D4" s="4" t="s">
        <v>18</v>
      </c>
      <c r="E4" s="4">
        <v>7</v>
      </c>
      <c r="F4" s="4" t="s">
        <v>19</v>
      </c>
      <c r="G4" s="4">
        <v>11</v>
      </c>
      <c r="H4" s="4">
        <v>0.58</v>
      </c>
      <c r="I4" s="4">
        <f t="shared" ref="I4:I8" si="0">G4*H4</f>
        <v>6.38</v>
      </c>
      <c r="J4" s="12">
        <v>0.0828</v>
      </c>
      <c r="K4" s="13">
        <v>1.31</v>
      </c>
      <c r="L4" s="4" t="s">
        <v>20</v>
      </c>
    </row>
    <row r="5" ht="42" customHeight="1" spans="1:12">
      <c r="A5" s="4">
        <v>2</v>
      </c>
      <c r="B5" s="4" t="s">
        <v>21</v>
      </c>
      <c r="C5" s="4" t="s">
        <v>22</v>
      </c>
      <c r="D5" s="4" t="s">
        <v>23</v>
      </c>
      <c r="E5" s="4">
        <v>11</v>
      </c>
      <c r="F5" s="4" t="s">
        <v>24</v>
      </c>
      <c r="G5" s="4">
        <v>10</v>
      </c>
      <c r="H5" s="4">
        <v>0.92</v>
      </c>
      <c r="I5" s="4">
        <f t="shared" si="0"/>
        <v>9.2</v>
      </c>
      <c r="J5" s="12">
        <v>0.1194</v>
      </c>
      <c r="K5" s="13">
        <v>1.88</v>
      </c>
      <c r="L5" s="4" t="s">
        <v>25</v>
      </c>
    </row>
    <row r="6" ht="33" customHeight="1" spans="1:12">
      <c r="A6" s="4">
        <v>3</v>
      </c>
      <c r="B6" s="5" t="s">
        <v>26</v>
      </c>
      <c r="C6" s="5" t="s">
        <v>27</v>
      </c>
      <c r="D6" s="4" t="s">
        <v>28</v>
      </c>
      <c r="E6" s="4">
        <v>12</v>
      </c>
      <c r="F6" s="4" t="s">
        <v>29</v>
      </c>
      <c r="G6" s="4">
        <v>50</v>
      </c>
      <c r="H6" s="4">
        <v>1</v>
      </c>
      <c r="I6" s="4">
        <f t="shared" si="0"/>
        <v>50</v>
      </c>
      <c r="J6" s="12">
        <v>0.6486</v>
      </c>
      <c r="K6" s="13">
        <v>10.23</v>
      </c>
      <c r="L6" s="4"/>
    </row>
    <row r="7" ht="31" customHeight="1" spans="1:12">
      <c r="A7" s="4">
        <v>4</v>
      </c>
      <c r="B7" s="6"/>
      <c r="C7" s="6"/>
      <c r="D7" s="4" t="s">
        <v>30</v>
      </c>
      <c r="E7" s="4">
        <v>3</v>
      </c>
      <c r="F7" s="4" t="s">
        <v>29</v>
      </c>
      <c r="G7" s="4">
        <v>46</v>
      </c>
      <c r="H7" s="4">
        <v>0.25</v>
      </c>
      <c r="I7" s="4">
        <f t="shared" si="0"/>
        <v>11.5</v>
      </c>
      <c r="J7" s="12">
        <v>0.1492</v>
      </c>
      <c r="K7" s="13">
        <v>2.35</v>
      </c>
      <c r="L7" s="4" t="s">
        <v>31</v>
      </c>
    </row>
    <row r="8" ht="42" customHeight="1" spans="1:12">
      <c r="A8" s="4">
        <v>5</v>
      </c>
      <c r="B8" s="4" t="s">
        <v>32</v>
      </c>
      <c r="C8" s="4" t="s">
        <v>33</v>
      </c>
      <c r="D8" s="4" t="s">
        <v>34</v>
      </c>
      <c r="E8" s="7">
        <v>0</v>
      </c>
      <c r="F8" s="4" t="s">
        <v>35</v>
      </c>
      <c r="G8" s="4">
        <v>60</v>
      </c>
      <c r="H8" s="4">
        <v>0</v>
      </c>
      <c r="I8" s="4">
        <f t="shared" si="0"/>
        <v>0</v>
      </c>
      <c r="J8" s="12">
        <f>I8/I9</f>
        <v>0</v>
      </c>
      <c r="K8" s="13">
        <v>0</v>
      </c>
      <c r="L8" s="4" t="s">
        <v>36</v>
      </c>
    </row>
    <row r="9" ht="35" customHeight="1" spans="1:12">
      <c r="A9" s="3" t="s">
        <v>37</v>
      </c>
      <c r="B9" s="3"/>
      <c r="C9" s="3"/>
      <c r="D9" s="3"/>
      <c r="E9" s="3"/>
      <c r="F9" s="3"/>
      <c r="G9" s="3"/>
      <c r="H9" s="3"/>
      <c r="I9" s="14">
        <f>SUM(I4:I8)</f>
        <v>77.08</v>
      </c>
      <c r="J9" s="15">
        <f>SUM(J4:J8)</f>
        <v>1</v>
      </c>
      <c r="K9" s="13">
        <v>15.77</v>
      </c>
      <c r="L9" s="16"/>
    </row>
  </sheetData>
  <mergeCells count="10">
    <mergeCell ref="A1:L1"/>
    <mergeCell ref="A2:C2"/>
    <mergeCell ref="D2:G2"/>
    <mergeCell ref="H2:I2"/>
    <mergeCell ref="A9:H9"/>
    <mergeCell ref="B6:B7"/>
    <mergeCell ref="C6:C7"/>
    <mergeCell ref="J2:J3"/>
    <mergeCell ref="K2:K3"/>
    <mergeCell ref="L2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</cp:lastModifiedBy>
  <dcterms:created xsi:type="dcterms:W3CDTF">2024-12-12T07:34:00Z</dcterms:created>
  <dcterms:modified xsi:type="dcterms:W3CDTF">2024-12-25T06:33:33Z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FF9EDCEFD6824F16822EB4B088D07AEC_11</vt:lpwstr>
  </property>
  <property fmtid="{D5CDD505-2E9C-101B-9397-08002B2CF9AE}" pid="3" name="KSOProductBuildVer">
    <vt:lpwstr>2052-12.1.0.19302</vt:lpwstr>
  </property>
</Properties>
</file>