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7渡工考评情况统计表" sheetId="1" r:id="rId1"/>
    <sheet name="8村船管员考评情况统计表" sheetId="2" r:id="rId2"/>
    <sheet name="9镇船管员考评情况统计表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<sst xmlns="http://schemas.openxmlformats.org/spreadsheetml/2006/main" count="103" uniqueCount="56">
  <si>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22</t>
    </r>
    <r>
      <rPr>
        <b/>
        <sz val="16"/>
        <rFont val="宋体"/>
        <family val="0"/>
      </rPr>
      <t>年渡口渡船安全管理达标考评情况统计表（渡工）</t>
    </r>
  </si>
  <si>
    <t>序号</t>
  </si>
  <si>
    <t>设区市</t>
  </si>
  <si>
    <t>县（市区）</t>
  </si>
  <si>
    <t>乡镇</t>
  </si>
  <si>
    <t>村（居）</t>
  </si>
  <si>
    <t>所在渡口</t>
  </si>
  <si>
    <t>渡船船名</t>
  </si>
  <si>
    <t>渡工     （代表）姓名</t>
  </si>
  <si>
    <t>身份证号码</t>
  </si>
  <si>
    <t>年龄</t>
  </si>
  <si>
    <t>年龄系数增量</t>
  </si>
  <si>
    <t>原中央苏区县渡工系数增量</t>
  </si>
  <si>
    <t>总系数</t>
  </si>
  <si>
    <t>2022年</t>
  </si>
  <si>
    <t>补助标准（元/月）</t>
  </si>
  <si>
    <t>补助金额(元)</t>
  </si>
  <si>
    <t>备注</t>
  </si>
  <si>
    <t>海事处考评合格月数</t>
  </si>
  <si>
    <t>市局复评不合格次数</t>
  </si>
  <si>
    <t>省局督查不合格次数</t>
  </si>
  <si>
    <t>省厅督查不合格次数</t>
  </si>
  <si>
    <t>总合格月数</t>
  </si>
  <si>
    <t>三明市</t>
  </si>
  <si>
    <t>三元区</t>
  </si>
  <si>
    <t>莘口镇</t>
  </si>
  <si>
    <t>溪口村</t>
  </si>
  <si>
    <t>溪口渡口</t>
  </si>
  <si>
    <t>明溪口渡1</t>
  </si>
  <si>
    <t>林茂新</t>
  </si>
  <si>
    <t>35*************010</t>
  </si>
  <si>
    <t>63</t>
  </si>
  <si>
    <t>永安市</t>
  </si>
  <si>
    <t>曹远镇</t>
  </si>
  <si>
    <t>汶四村</t>
  </si>
  <si>
    <t>汶四渡口</t>
  </si>
  <si>
    <t>明汶四渡1</t>
  </si>
  <si>
    <t>杨作善</t>
  </si>
  <si>
    <t>35*************537</t>
  </si>
  <si>
    <t>60</t>
  </si>
  <si>
    <t>合计</t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</si>
  <si>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22</t>
    </r>
    <r>
      <rPr>
        <b/>
        <sz val="16"/>
        <rFont val="宋体"/>
        <family val="0"/>
      </rPr>
      <t>年渡口渡船安全管理达标考评情况统计表（村船管员）</t>
    </r>
  </si>
  <si>
    <t>村船管员（代表）姓名</t>
  </si>
  <si>
    <t xml:space="preserve"> 市局复评不合格次数</t>
  </si>
  <si>
    <t>补助金额</t>
  </si>
  <si>
    <t>楼源村</t>
  </si>
  <si>
    <t>林茂良</t>
  </si>
  <si>
    <t>35*************030</t>
  </si>
  <si>
    <t>12</t>
  </si>
  <si>
    <t>杨宋汕</t>
  </si>
  <si>
    <t>35*************517</t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</si>
  <si>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22</t>
    </r>
    <r>
      <rPr>
        <b/>
        <sz val="16"/>
        <rFont val="宋体"/>
        <family val="0"/>
      </rPr>
      <t>年渡口渡船安全管理达标考评情况统计表（乡船管员）</t>
    </r>
  </si>
  <si>
    <t>镇船管员（代表）姓名</t>
  </si>
  <si>
    <t>翁映辉</t>
  </si>
  <si>
    <t>35*************014</t>
  </si>
  <si>
    <t>备注：永安市汶四渡口乡镇船管员为镇政府在编事业编制人员，不参与补助申领。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</si>
</sst>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</cellStyleXfs>
  <cellXfs count="69">
    <xf numFmtId="0" fontId="0" fillId="0" borderId="0" xfId="0" applyAlignment="1">
      <alignment vertical="center"/>
    </xf>
    <xf numFmtId="0" fontId="0" fillId="0" borderId="0" xfId="63" applyFont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vertical="center" wrapText="1"/>
      <protection/>
    </xf>
    <xf numFmtId="0" fontId="0" fillId="0" borderId="0" xfId="63">
      <alignment vertical="center"/>
      <protection/>
    </xf>
    <xf numFmtId="0" fontId="3" fillId="0" borderId="0" xfId="63" applyNumberFormat="1" applyFont="1" applyFill="1" applyAlignment="1">
      <alignment horizontal="center" vertical="center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>
      <alignment vertical="center"/>
      <protection/>
    </xf>
    <xf numFmtId="0" fontId="6" fillId="0" borderId="10" xfId="63" applyFont="1" applyBorder="1">
      <alignment vertical="center"/>
      <protection/>
    </xf>
    <xf numFmtId="0" fontId="0" fillId="0" borderId="11" xfId="63" applyFont="1" applyBorder="1" applyAlignment="1">
      <alignment horizontal="left" vertical="center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vertical="center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Border="1" applyAlignment="1">
      <alignment vertical="center" wrapText="1"/>
      <protection/>
    </xf>
    <xf numFmtId="0" fontId="0" fillId="0" borderId="0" xfId="63" applyFont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vertical="center" wrapText="1"/>
    </xf>
    <xf numFmtId="0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49" fontId="0" fillId="0" borderId="0" xfId="63" applyNumberFormat="1">
      <alignment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9" fillId="0" borderId="14" xfId="63" applyNumberFormat="1" applyFont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Border="1">
      <alignment vertical="center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176" fontId="8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2" fillId="0" borderId="10" xfId="63" applyNumberFormat="1" applyFont="1" applyBorder="1" applyAlignment="1">
      <alignment horizontal="center" vertical="center" wrapText="1"/>
      <protection/>
    </xf>
    <xf numFmtId="177" fontId="8" fillId="0" borderId="10" xfId="63" applyNumberFormat="1" applyFont="1" applyBorder="1" applyAlignment="1">
      <alignment horizontal="center" vertical="center" wrapText="1"/>
      <protection/>
    </xf>
    <xf numFmtId="49" fontId="4" fillId="0" borderId="10" xfId="63" applyNumberFormat="1" applyFont="1" applyBorder="1">
      <alignment vertical="center"/>
      <protection/>
    </xf>
    <xf numFmtId="49" fontId="4" fillId="0" borderId="10" xfId="63" applyNumberFormat="1" applyFont="1" applyBorder="1" applyAlignment="1">
      <alignment vertical="center"/>
      <protection/>
    </xf>
    <xf numFmtId="49" fontId="6" fillId="0" borderId="10" xfId="63" applyNumberFormat="1" applyFont="1" applyBorder="1" applyAlignment="1">
      <alignment vertical="center"/>
      <protection/>
    </xf>
    <xf numFmtId="176" fontId="6" fillId="0" borderId="10" xfId="63" applyNumberFormat="1" applyFont="1" applyFill="1" applyBorder="1" applyAlignment="1">
      <alignment horizontal="center" vertical="center"/>
      <protection/>
    </xf>
    <xf numFmtId="178" fontId="0" fillId="0" borderId="0" xfId="63" applyNumberFormat="1" applyFont="1">
      <alignment vertical="center"/>
      <protection/>
    </xf>
    <xf numFmtId="14" fontId="0" fillId="0" borderId="0" xfId="63" applyNumberFormat="1">
      <alignment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pane ySplit="6" topLeftCell="A7" activePane="bottomLeft" state="frozen"/>
      <selection pane="bottomLeft" activeCell="I20" sqref="I20"/>
    </sheetView>
  </sheetViews>
  <sheetFormatPr defaultColWidth="9.00390625" defaultRowHeight="14.25"/>
  <cols>
    <col min="1" max="1" width="3.75390625" style="4" customWidth="1"/>
    <col min="2" max="2" width="5.625" style="1" customWidth="1"/>
    <col min="3" max="3" width="6.50390625" style="4" customWidth="1"/>
    <col min="4" max="4" width="6.125" style="4" customWidth="1"/>
    <col min="5" max="5" width="6.25390625" style="4" customWidth="1"/>
    <col min="6" max="6" width="7.375" style="4" customWidth="1"/>
    <col min="7" max="7" width="8.75390625" style="4" customWidth="1"/>
    <col min="8" max="8" width="7.125" style="4" customWidth="1"/>
    <col min="9" max="9" width="17.00390625" style="36" customWidth="1"/>
    <col min="10" max="10" width="3.875" style="36" customWidth="1"/>
    <col min="11" max="12" width="4.375" style="36" customWidth="1"/>
    <col min="13" max="13" width="3.625" style="4" customWidth="1"/>
    <col min="14" max="16" width="3.875" style="4" customWidth="1"/>
    <col min="17" max="18" width="4.25390625" style="4" customWidth="1"/>
    <col min="19" max="19" width="4.50390625" style="4" customWidth="1"/>
    <col min="20" max="20" width="9.625" style="4" customWidth="1"/>
    <col min="21" max="21" width="4.25390625" style="4" customWidth="1"/>
    <col min="22" max="16384" width="9.00390625" style="4" customWidth="1"/>
  </cols>
  <sheetData>
    <row r="1" spans="1:20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3"/>
    </row>
    <row r="3" spans="1:20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ht="14.25" customHeight="1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49" t="s">
        <v>9</v>
      </c>
      <c r="J4" s="49" t="s">
        <v>10</v>
      </c>
      <c r="K4" s="49" t="s">
        <v>11</v>
      </c>
      <c r="L4" s="50" t="s">
        <v>12</v>
      </c>
      <c r="M4" s="37" t="s">
        <v>13</v>
      </c>
      <c r="N4" s="37" t="s">
        <v>14</v>
      </c>
      <c r="O4" s="37"/>
      <c r="P4" s="37"/>
      <c r="Q4" s="37"/>
      <c r="R4" s="37"/>
      <c r="S4" s="64" t="s">
        <v>15</v>
      </c>
      <c r="T4" s="64" t="s">
        <v>16</v>
      </c>
      <c r="U4" s="64" t="s">
        <v>17</v>
      </c>
    </row>
    <row r="5" spans="1:21" ht="37.5" customHeight="1">
      <c r="A5" s="37"/>
      <c r="B5" s="37"/>
      <c r="C5" s="37"/>
      <c r="D5" s="37"/>
      <c r="E5" s="37"/>
      <c r="F5" s="37"/>
      <c r="G5" s="37"/>
      <c r="H5" s="37"/>
      <c r="I5" s="49"/>
      <c r="J5" s="49"/>
      <c r="K5" s="49"/>
      <c r="L5" s="51"/>
      <c r="M5" s="37"/>
      <c r="N5" s="37" t="s">
        <v>18</v>
      </c>
      <c r="O5" s="37" t="s">
        <v>19</v>
      </c>
      <c r="P5" s="37" t="s">
        <v>20</v>
      </c>
      <c r="Q5" s="37" t="s">
        <v>21</v>
      </c>
      <c r="R5" s="37" t="s">
        <v>22</v>
      </c>
      <c r="S5" s="65"/>
      <c r="T5" s="65"/>
      <c r="U5" s="65"/>
    </row>
    <row r="6" spans="1:21" ht="37.5" customHeight="1">
      <c r="A6" s="37"/>
      <c r="B6" s="38"/>
      <c r="C6" s="37"/>
      <c r="D6" s="37"/>
      <c r="E6" s="37"/>
      <c r="F6" s="37"/>
      <c r="G6" s="37"/>
      <c r="H6" s="37"/>
      <c r="I6" s="49"/>
      <c r="J6" s="49"/>
      <c r="K6" s="49"/>
      <c r="L6" s="52"/>
      <c r="M6" s="37"/>
      <c r="N6" s="37"/>
      <c r="O6" s="37"/>
      <c r="P6" s="37"/>
      <c r="Q6" s="37"/>
      <c r="R6" s="37"/>
      <c r="S6" s="66"/>
      <c r="T6" s="66"/>
      <c r="U6" s="66"/>
    </row>
    <row r="7" spans="1:21" s="35" customFormat="1" ht="22.5" customHeight="1">
      <c r="A7" s="39">
        <v>1</v>
      </c>
      <c r="B7" s="40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31" t="s">
        <v>30</v>
      </c>
      <c r="J7" s="31" t="s">
        <v>31</v>
      </c>
      <c r="K7" s="53">
        <v>1</v>
      </c>
      <c r="L7" s="53">
        <v>0.1</v>
      </c>
      <c r="M7" s="54">
        <v>1.1</v>
      </c>
      <c r="N7" s="55">
        <v>12</v>
      </c>
      <c r="O7" s="55">
        <v>0</v>
      </c>
      <c r="P7" s="26"/>
      <c r="Q7" s="26"/>
      <c r="R7" s="54">
        <v>12</v>
      </c>
      <c r="S7" s="54">
        <v>1000</v>
      </c>
      <c r="T7" s="54">
        <f>S7*R7*M7</f>
        <v>13200.000000000002</v>
      </c>
      <c r="U7" s="67"/>
    </row>
    <row r="8" spans="1:21" s="25" customFormat="1" ht="57" customHeight="1">
      <c r="A8" s="41">
        <v>2</v>
      </c>
      <c r="B8" s="42"/>
      <c r="C8" s="42" t="s">
        <v>32</v>
      </c>
      <c r="D8" s="42" t="s">
        <v>33</v>
      </c>
      <c r="E8" s="42" t="s">
        <v>34</v>
      </c>
      <c r="F8" s="42" t="s">
        <v>35</v>
      </c>
      <c r="G8" s="42" t="s">
        <v>36</v>
      </c>
      <c r="H8" s="42" t="s">
        <v>37</v>
      </c>
      <c r="I8" s="42" t="s">
        <v>38</v>
      </c>
      <c r="J8" s="42" t="s">
        <v>39</v>
      </c>
      <c r="K8" s="56">
        <v>1.1</v>
      </c>
      <c r="L8" s="56">
        <v>0.1</v>
      </c>
      <c r="M8" s="54">
        <v>1.2</v>
      </c>
      <c r="N8" s="55">
        <v>12</v>
      </c>
      <c r="O8" s="55">
        <v>0</v>
      </c>
      <c r="P8" s="27"/>
      <c r="Q8" s="27"/>
      <c r="R8" s="54">
        <v>12</v>
      </c>
      <c r="S8" s="54">
        <v>1000</v>
      </c>
      <c r="T8" s="54">
        <f>S8*R8*M8</f>
        <v>14400</v>
      </c>
      <c r="U8" s="68"/>
    </row>
    <row r="9" spans="1:21" s="35" customFormat="1" ht="22.5" customHeight="1">
      <c r="A9" s="39"/>
      <c r="B9" s="43"/>
      <c r="C9" s="44"/>
      <c r="D9" s="45"/>
      <c r="E9" s="27"/>
      <c r="F9" s="45"/>
      <c r="G9" s="26"/>
      <c r="H9" s="26"/>
      <c r="I9" s="33"/>
      <c r="J9" s="57"/>
      <c r="K9" s="53"/>
      <c r="L9" s="53"/>
      <c r="M9" s="54"/>
      <c r="N9" s="26"/>
      <c r="O9" s="26"/>
      <c r="P9" s="26"/>
      <c r="Q9" s="26"/>
      <c r="R9" s="54"/>
      <c r="S9" s="54"/>
      <c r="T9" s="54"/>
      <c r="U9" s="67"/>
    </row>
    <row r="10" spans="1:21" s="35" customFormat="1" ht="22.5" customHeight="1">
      <c r="A10" s="39"/>
      <c r="B10" s="43"/>
      <c r="C10" s="44"/>
      <c r="D10" s="45"/>
      <c r="E10" s="27"/>
      <c r="F10" s="45"/>
      <c r="G10" s="26"/>
      <c r="H10" s="26"/>
      <c r="I10" s="33"/>
      <c r="J10" s="57"/>
      <c r="K10" s="53"/>
      <c r="L10" s="53"/>
      <c r="M10" s="54"/>
      <c r="N10" s="26"/>
      <c r="O10" s="26"/>
      <c r="P10" s="26"/>
      <c r="Q10" s="26"/>
      <c r="R10" s="54"/>
      <c r="S10" s="54"/>
      <c r="T10" s="54"/>
      <c r="U10" s="67"/>
    </row>
    <row r="11" spans="1:21" ht="27.75" customHeight="1">
      <c r="A11" s="13" t="s">
        <v>40</v>
      </c>
      <c r="B11" s="13"/>
      <c r="C11" s="46"/>
      <c r="D11" s="46"/>
      <c r="E11" s="47"/>
      <c r="F11" s="46"/>
      <c r="G11" s="46"/>
      <c r="H11" s="47">
        <v>2</v>
      </c>
      <c r="I11" s="58"/>
      <c r="J11" s="59"/>
      <c r="K11" s="60"/>
      <c r="L11" s="60"/>
      <c r="M11" s="61"/>
      <c r="N11" s="60"/>
      <c r="O11" s="34"/>
      <c r="P11" s="34"/>
      <c r="Q11" s="34"/>
      <c r="R11" s="13">
        <v>24</v>
      </c>
      <c r="S11" s="61"/>
      <c r="T11" s="61">
        <f>SUM(T7:T10)</f>
        <v>27600</v>
      </c>
      <c r="U11" s="13"/>
    </row>
    <row r="12" spans="1:9" ht="14.25">
      <c r="A12" s="1"/>
      <c r="C12" s="1"/>
      <c r="D12" s="1"/>
      <c r="E12" s="1"/>
      <c r="F12" s="1"/>
      <c r="H12" s="48"/>
      <c r="I12" s="62"/>
    </row>
    <row r="13" spans="3:9" ht="14.25">
      <c r="C13" s="1"/>
      <c r="D13" s="1"/>
      <c r="F13" s="1"/>
      <c r="H13" s="48"/>
      <c r="I13" s="62"/>
    </row>
  </sheetData>
  <sheetProtection/>
  <mergeCells count="24">
    <mergeCell ref="N4:R4"/>
    <mergeCell ref="A4:A6"/>
    <mergeCell ref="B4:B6"/>
    <mergeCell ref="B7:B8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P5:P6"/>
    <mergeCell ref="Q5:Q6"/>
    <mergeCell ref="R5:R6"/>
    <mergeCell ref="S4:S6"/>
    <mergeCell ref="T4:T6"/>
    <mergeCell ref="U4:U6"/>
    <mergeCell ref="A1:T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I16" sqref="I16"/>
    </sheetView>
  </sheetViews>
  <sheetFormatPr defaultColWidth="9.00390625" defaultRowHeight="14.25"/>
  <cols>
    <col min="1" max="1" width="3.50390625" style="1" customWidth="1"/>
    <col min="2" max="2" width="4.00390625" style="1" customWidth="1"/>
    <col min="3" max="3" width="6.75390625" style="1" customWidth="1"/>
    <col min="4" max="4" width="9.00390625" style="1" customWidth="1"/>
    <col min="5" max="5" width="8.125" style="1" customWidth="1"/>
    <col min="6" max="6" width="9.00390625" style="1" customWidth="1"/>
    <col min="7" max="7" width="10.625" style="1" customWidth="1"/>
    <col min="8" max="8" width="9.00390625" style="1" customWidth="1"/>
    <col min="9" max="9" width="17.75390625" style="1" customWidth="1"/>
    <col min="10" max="14" width="5.375" style="1" customWidth="1"/>
    <col min="15" max="15" width="7.625" style="1" customWidth="1"/>
    <col min="16" max="16384" width="9.00390625" style="1" customWidth="1"/>
  </cols>
  <sheetData>
    <row r="1" spans="1:16" ht="14.25">
      <c r="A1" s="5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25" customFormat="1" ht="14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42</v>
      </c>
      <c r="I4" s="6" t="s">
        <v>9</v>
      </c>
      <c r="J4" s="16" t="s">
        <v>18</v>
      </c>
      <c r="K4" s="16" t="s">
        <v>43</v>
      </c>
      <c r="L4" s="16" t="s">
        <v>20</v>
      </c>
      <c r="M4" s="16" t="s">
        <v>21</v>
      </c>
      <c r="N4" s="16" t="s">
        <v>22</v>
      </c>
      <c r="O4" s="6" t="s">
        <v>44</v>
      </c>
      <c r="P4" s="6" t="s">
        <v>17</v>
      </c>
    </row>
    <row r="5" spans="1:16" s="25" customFormat="1" ht="37.5" customHeight="1">
      <c r="A5" s="6"/>
      <c r="B5" s="6"/>
      <c r="C5" s="6"/>
      <c r="D5" s="6"/>
      <c r="E5" s="6"/>
      <c r="F5" s="6"/>
      <c r="G5" s="6"/>
      <c r="H5" s="6"/>
      <c r="I5" s="6"/>
      <c r="J5" s="16"/>
      <c r="K5" s="16"/>
      <c r="L5" s="16"/>
      <c r="M5" s="16"/>
      <c r="N5" s="16"/>
      <c r="O5" s="6"/>
      <c r="P5" s="6"/>
    </row>
    <row r="6" spans="1:16" s="25" customFormat="1" ht="28.5" customHeight="1">
      <c r="A6" s="6"/>
      <c r="B6" s="6"/>
      <c r="C6" s="6"/>
      <c r="D6" s="6"/>
      <c r="E6" s="6"/>
      <c r="F6" s="6"/>
      <c r="G6" s="6"/>
      <c r="H6" s="6"/>
      <c r="I6" s="6"/>
      <c r="J6" s="16"/>
      <c r="K6" s="16"/>
      <c r="L6" s="16"/>
      <c r="M6" s="16"/>
      <c r="N6" s="16"/>
      <c r="O6" s="6"/>
      <c r="P6" s="6"/>
    </row>
    <row r="7" spans="1:16" s="25" customFormat="1" ht="42" customHeight="1">
      <c r="A7" s="26">
        <v>1</v>
      </c>
      <c r="B7" s="8" t="s">
        <v>23</v>
      </c>
      <c r="C7" s="9" t="s">
        <v>24</v>
      </c>
      <c r="D7" s="9" t="s">
        <v>25</v>
      </c>
      <c r="E7" s="9" t="s">
        <v>45</v>
      </c>
      <c r="F7" s="9" t="s">
        <v>27</v>
      </c>
      <c r="G7" s="9" t="s">
        <v>28</v>
      </c>
      <c r="H7" s="9" t="s">
        <v>46</v>
      </c>
      <c r="I7" s="17" t="s">
        <v>47</v>
      </c>
      <c r="J7" s="31" t="s">
        <v>48</v>
      </c>
      <c r="K7" s="26">
        <v>0</v>
      </c>
      <c r="L7" s="26"/>
      <c r="M7" s="26"/>
      <c r="N7" s="26">
        <v>12</v>
      </c>
      <c r="O7" s="26">
        <v>3600</v>
      </c>
      <c r="P7" s="32"/>
    </row>
    <row r="8" spans="1:16" s="25" customFormat="1" ht="33.75" customHeight="1">
      <c r="A8" s="27">
        <v>2</v>
      </c>
      <c r="B8" s="8" t="s">
        <v>23</v>
      </c>
      <c r="C8" s="8" t="s">
        <v>32</v>
      </c>
      <c r="D8" s="8" t="s">
        <v>33</v>
      </c>
      <c r="E8" s="8" t="s">
        <v>34</v>
      </c>
      <c r="F8" s="8" t="s">
        <v>35</v>
      </c>
      <c r="G8" s="8" t="s">
        <v>36</v>
      </c>
      <c r="H8" s="9" t="s">
        <v>49</v>
      </c>
      <c r="I8" s="17" t="s">
        <v>50</v>
      </c>
      <c r="J8" s="31" t="s">
        <v>48</v>
      </c>
      <c r="K8" s="27">
        <v>0</v>
      </c>
      <c r="L8" s="27"/>
      <c r="M8" s="27"/>
      <c r="N8" s="27">
        <v>12</v>
      </c>
      <c r="O8" s="27">
        <v>3600</v>
      </c>
      <c r="P8" s="16"/>
    </row>
    <row r="9" spans="1:16" s="25" customFormat="1" ht="33.75" customHeight="1">
      <c r="A9" s="26"/>
      <c r="B9" s="28"/>
      <c r="C9" s="29"/>
      <c r="D9" s="29"/>
      <c r="E9" s="26"/>
      <c r="F9" s="30"/>
      <c r="G9" s="26"/>
      <c r="H9" s="26"/>
      <c r="I9" s="33"/>
      <c r="J9" s="26"/>
      <c r="K9" s="26"/>
      <c r="L9" s="26"/>
      <c r="M9" s="26"/>
      <c r="N9" s="26"/>
      <c r="O9" s="26"/>
      <c r="P9" s="32"/>
    </row>
    <row r="10" spans="1:16" s="25" customFormat="1" ht="33.75" customHeight="1">
      <c r="A10" s="26"/>
      <c r="B10" s="28"/>
      <c r="C10" s="29"/>
      <c r="D10" s="29"/>
      <c r="E10" s="26"/>
      <c r="F10" s="30"/>
      <c r="G10" s="26"/>
      <c r="H10" s="26"/>
      <c r="I10" s="33"/>
      <c r="J10" s="26"/>
      <c r="K10" s="26"/>
      <c r="L10" s="26"/>
      <c r="M10" s="26"/>
      <c r="N10" s="26"/>
      <c r="O10" s="26"/>
      <c r="P10" s="32"/>
    </row>
    <row r="11" spans="1:16" ht="24.75" customHeight="1">
      <c r="A11" s="13" t="s">
        <v>40</v>
      </c>
      <c r="B11" s="13"/>
      <c r="C11" s="13"/>
      <c r="D11" s="13"/>
      <c r="E11" s="13"/>
      <c r="F11" s="13"/>
      <c r="G11" s="13"/>
      <c r="H11" s="13"/>
      <c r="I11" s="13"/>
      <c r="J11" s="14">
        <v>24</v>
      </c>
      <c r="K11" s="21">
        <f>SUM(K7:K7)</f>
        <v>0</v>
      </c>
      <c r="L11" s="34"/>
      <c r="M11" s="34"/>
      <c r="N11" s="23">
        <v>24</v>
      </c>
      <c r="O11" s="23">
        <v>7200</v>
      </c>
      <c r="P11" s="13"/>
    </row>
  </sheetData>
  <sheetProtection/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A1:P3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J19" sqref="J19"/>
    </sheetView>
  </sheetViews>
  <sheetFormatPr defaultColWidth="9.00390625" defaultRowHeight="14.25"/>
  <cols>
    <col min="1" max="1" width="4.00390625" style="2" customWidth="1"/>
    <col min="2" max="2" width="4.375" style="1" customWidth="1"/>
    <col min="3" max="3" width="6.875" style="2" customWidth="1"/>
    <col min="4" max="4" width="8.25390625" style="2" customWidth="1"/>
    <col min="5" max="5" width="8.00390625" style="2" customWidth="1"/>
    <col min="6" max="6" width="11.00390625" style="2" customWidth="1"/>
    <col min="7" max="7" width="12.875" style="2" customWidth="1"/>
    <col min="8" max="8" width="7.625" style="2" customWidth="1"/>
    <col min="9" max="9" width="16.75390625" style="2" customWidth="1"/>
    <col min="10" max="14" width="5.125" style="2" customWidth="1"/>
    <col min="15" max="15" width="8.25390625" style="2" customWidth="1"/>
    <col min="16" max="16" width="9.00390625" style="3" customWidth="1"/>
    <col min="17" max="16384" width="9.00390625" style="4" customWidth="1"/>
  </cols>
  <sheetData>
    <row r="1" spans="1:16" ht="14.25">
      <c r="A1" s="5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4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52</v>
      </c>
      <c r="I4" s="6" t="s">
        <v>9</v>
      </c>
      <c r="J4" s="16" t="s">
        <v>18</v>
      </c>
      <c r="K4" s="16" t="s">
        <v>43</v>
      </c>
      <c r="L4" s="16" t="s">
        <v>20</v>
      </c>
      <c r="M4" s="16" t="s">
        <v>21</v>
      </c>
      <c r="N4" s="16" t="s">
        <v>22</v>
      </c>
      <c r="O4" s="6" t="s">
        <v>44</v>
      </c>
      <c r="P4" s="6" t="s">
        <v>17</v>
      </c>
    </row>
    <row r="5" spans="1:16" ht="14.25" customHeight="1">
      <c r="A5" s="6"/>
      <c r="B5" s="6"/>
      <c r="C5" s="6"/>
      <c r="D5" s="6"/>
      <c r="E5" s="6"/>
      <c r="F5" s="6"/>
      <c r="G5" s="6"/>
      <c r="H5" s="6"/>
      <c r="I5" s="6"/>
      <c r="J5" s="16"/>
      <c r="K5" s="16"/>
      <c r="L5" s="16"/>
      <c r="M5" s="16"/>
      <c r="N5" s="16"/>
      <c r="O5" s="6"/>
      <c r="P5" s="6"/>
    </row>
    <row r="6" spans="1:16" s="1" customFormat="1" ht="51.75" customHeight="1">
      <c r="A6" s="6"/>
      <c r="B6" s="6"/>
      <c r="C6" s="6"/>
      <c r="D6" s="6"/>
      <c r="E6" s="6"/>
      <c r="F6" s="6"/>
      <c r="G6" s="6"/>
      <c r="H6" s="6"/>
      <c r="I6" s="6"/>
      <c r="J6" s="16"/>
      <c r="K6" s="16"/>
      <c r="L6" s="16"/>
      <c r="M6" s="16"/>
      <c r="N6" s="16"/>
      <c r="O6" s="6"/>
      <c r="P6" s="6"/>
    </row>
    <row r="7" spans="1:16" ht="37.5" customHeight="1">
      <c r="A7" s="7">
        <v>1</v>
      </c>
      <c r="B7" s="8" t="s">
        <v>23</v>
      </c>
      <c r="C7" s="9" t="s">
        <v>24</v>
      </c>
      <c r="D7" s="9" t="s">
        <v>25</v>
      </c>
      <c r="E7" s="9"/>
      <c r="F7" s="9" t="s">
        <v>27</v>
      </c>
      <c r="G7" s="9" t="s">
        <v>28</v>
      </c>
      <c r="H7" s="9" t="s">
        <v>53</v>
      </c>
      <c r="I7" s="17" t="s">
        <v>54</v>
      </c>
      <c r="J7" s="12">
        <v>12</v>
      </c>
      <c r="K7" s="12">
        <v>0</v>
      </c>
      <c r="L7" s="18"/>
      <c r="M7" s="18"/>
      <c r="N7" s="19">
        <v>12</v>
      </c>
      <c r="O7" s="18">
        <v>3600</v>
      </c>
      <c r="P7" s="18"/>
    </row>
    <row r="8" spans="1:16" ht="22.5" customHeight="1">
      <c r="A8" s="7"/>
      <c r="B8" s="10"/>
      <c r="C8" s="11"/>
      <c r="D8" s="12"/>
      <c r="E8" s="12"/>
      <c r="F8" s="12"/>
      <c r="G8" s="12"/>
      <c r="H8" s="12"/>
      <c r="I8" s="12"/>
      <c r="J8" s="12"/>
      <c r="K8" s="12"/>
      <c r="L8" s="18"/>
      <c r="M8" s="18"/>
      <c r="N8" s="19"/>
      <c r="O8" s="18"/>
      <c r="P8" s="20"/>
    </row>
    <row r="9" spans="1:16" ht="22.5" customHeight="1">
      <c r="A9" s="7"/>
      <c r="B9" s="10"/>
      <c r="C9" s="11"/>
      <c r="D9" s="12"/>
      <c r="E9" s="12"/>
      <c r="F9" s="12"/>
      <c r="G9" s="12"/>
      <c r="H9" s="12"/>
      <c r="I9" s="12"/>
      <c r="J9" s="12"/>
      <c r="K9" s="12"/>
      <c r="L9" s="18"/>
      <c r="M9" s="18"/>
      <c r="N9" s="19"/>
      <c r="O9" s="18"/>
      <c r="P9" s="20"/>
    </row>
    <row r="10" spans="1:16" ht="22.5" customHeight="1">
      <c r="A10" s="7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8"/>
      <c r="M10" s="18"/>
      <c r="N10" s="19"/>
      <c r="O10" s="18"/>
      <c r="P10" s="20"/>
    </row>
    <row r="11" spans="1:16" ht="28.5" customHeight="1">
      <c r="A11" s="13" t="s">
        <v>40</v>
      </c>
      <c r="B11" s="14"/>
      <c r="C11" s="14"/>
      <c r="D11" s="14"/>
      <c r="E11" s="14"/>
      <c r="F11" s="14"/>
      <c r="G11" s="14"/>
      <c r="H11" s="14"/>
      <c r="I11" s="14"/>
      <c r="J11" s="21">
        <v>12</v>
      </c>
      <c r="K11" s="21">
        <f>SUM(K7:K7)</f>
        <v>0</v>
      </c>
      <c r="L11" s="22"/>
      <c r="M11" s="22"/>
      <c r="N11" s="23">
        <v>12</v>
      </c>
      <c r="O11" s="23">
        <v>3600</v>
      </c>
      <c r="P11" s="24"/>
    </row>
    <row r="12" spans="1:16" ht="36.75" customHeight="1">
      <c r="A12" s="15" t="s">
        <v>55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</sheetData>
  <sheetProtection/>
  <mergeCells count="18">
    <mergeCell ref="A12:P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A1:P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严斌</cp:lastModifiedBy>
  <cp:lastPrinted>2019-02-20T06:51:54Z</cp:lastPrinted>
  <dcterms:created xsi:type="dcterms:W3CDTF">2013-07-16T03:14:32Z</dcterms:created>
  <dcterms:modified xsi:type="dcterms:W3CDTF">2023-05-22T02:22:11Z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BD08A7DB8A164122A5DB2A7AC39B18AD_13</vt:lpwstr>
  </property>
</Properties>
</file>